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showInkAnnotation="0" autoCompressPictures="0"/>
  <mc:AlternateContent xmlns:mc="http://schemas.openxmlformats.org/markup-compatibility/2006">
    <mc:Choice Requires="x15">
      <x15ac:absPath xmlns:x15ac="http://schemas.microsoft.com/office/spreadsheetml/2010/11/ac" url="/Users/Mike/Dropbox/AKRFitness/SHARED/"/>
    </mc:Choice>
  </mc:AlternateContent>
  <bookViews>
    <workbookView xWindow="0" yWindow="460" windowWidth="25600" windowHeight="14180" tabRatio="500"/>
  </bookViews>
  <sheets>
    <sheet name="Males" sheetId="3"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5" i="3" l="1"/>
  <c r="B16" i="3"/>
  <c r="A27" i="3"/>
  <c r="B32" i="3"/>
  <c r="E32" i="3"/>
  <c r="B31" i="3"/>
  <c r="E31" i="3"/>
  <c r="E33" i="3"/>
  <c r="D33" i="3"/>
  <c r="D32" i="3"/>
  <c r="D31" i="3"/>
  <c r="B33" i="3"/>
</calcChain>
</file>

<file path=xl/sharedStrings.xml><?xml version="1.0" encoding="utf-8"?>
<sst xmlns="http://schemas.openxmlformats.org/spreadsheetml/2006/main" count="44" uniqueCount="43">
  <si>
    <t>Age</t>
  </si>
  <si>
    <t>Activity Level</t>
  </si>
  <si>
    <t>Weight (kg)</t>
  </si>
  <si>
    <t>Protein</t>
  </si>
  <si>
    <t>Fat</t>
  </si>
  <si>
    <t>Carbs</t>
  </si>
  <si>
    <t>Fat (0.6 - 1.2g)</t>
  </si>
  <si>
    <t>Auto</t>
  </si>
  <si>
    <t>Calories</t>
  </si>
  <si>
    <t>Metabolic Rate</t>
  </si>
  <si>
    <t>Total Energy Expenditure</t>
  </si>
  <si>
    <t>Calorie goal for Fat Loss</t>
  </si>
  <si>
    <t>Name:</t>
  </si>
  <si>
    <t>Macros for Fat-loss</t>
  </si>
  <si>
    <t>%</t>
  </si>
  <si>
    <t>Basic Info</t>
  </si>
  <si>
    <t>Choosing Macro Levels</t>
  </si>
  <si>
    <t>Protein (g)</t>
  </si>
  <si>
    <t>Fat (g)</t>
  </si>
  <si>
    <t>Carbs (g)</t>
  </si>
  <si>
    <t>Notes</t>
  </si>
  <si>
    <t>Sedentary (little or no exercise)</t>
  </si>
  <si>
    <t>Lightly active (light exercise/sports 1-3 days/week, approx. 590 Cal/day)</t>
  </si>
  <si>
    <t>Moderately active (moderate exercise/sports 3-5 days/week, approx. 870 Cal/day)</t>
  </si>
  <si>
    <t>Very active (hard exercise/sports 6-7 days a week, approx. 1150 Cal/day)</t>
  </si>
  <si>
    <t>Extra active (very hard exercise/sports and physical job, approx. 1580 Cal/day)</t>
  </si>
  <si>
    <t>Choosing your protein and fat grams</t>
  </si>
  <si>
    <t>Protein (1.6 - 2g)</t>
  </si>
  <si>
    <t>Between 1.6 &amp; 2g of protien per kg of bodyweight is appropriate for fat loss.  The number you choose can be down to your individual preference.  Higher protein diets are associated with increased feelings of fullness.</t>
  </si>
  <si>
    <t>Once protein and fat levels are set, the reminder of your calories will come from carbohydrates.</t>
  </si>
  <si>
    <t>Type your activity level based on the list on the right.</t>
  </si>
  <si>
    <t>Type your age in years.</t>
  </si>
  <si>
    <t>Type your weight in kilograms.</t>
  </si>
  <si>
    <t>(Autogenerated) The total calories you expend each day.</t>
  </si>
  <si>
    <t>(Autogenerated) This is the calories your body requires just to exist.</t>
  </si>
  <si>
    <t>Help section</t>
  </si>
  <si>
    <t>Please note this is an estimated starting point that can be adjusted based upon changes (or lack of changes) in bodyweight.</t>
  </si>
  <si>
    <t>It is recommended that you eat 20 - 35% of your total calories from fat.  This translates to 0.6 - 1.2g per kilogram of bodyweight.  Your choice can be dictated by your preference for fat vs. carbs.</t>
  </si>
  <si>
    <t>Type a number between 0.6 - 1.2 (refer to help section).</t>
  </si>
  <si>
    <t>Autogenerated based on protein and fat intake.</t>
  </si>
  <si>
    <t>Type a number between 1.6 - 2 (refer to help section).</t>
  </si>
  <si>
    <t>Calorie and macro calculator (males)</t>
  </si>
  <si>
    <t>Choosing your Activity Level (make it less than you think!)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</si>
</sst>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9]dd\ mmmm\ yyyy;@"/>
    <numFmt numFmtId="165" formatCode="0.000"/>
    <numFmt numFmtId="166" formatCode="0.0"/>
  </numFmts>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b/>
      <sz val="18"/>
      <color theme="1"/>
      <name val="Calibri"/>
      <scheme val="minor"/>
    </font>
    <font>
      <i/>
      <sz val="12"/>
      <color theme="1"/>
      <name val="Calibri"/>
      <scheme val="minor"/>
    </font>
    <font>
      <sz val="12"/>
      <color theme="5" tint="-0.249977111117893"/>
      <name val="Calibri"/>
      <scheme val="minor"/>
    </font>
    <font>
      <i/>
      <sz val="12"/>
      <color theme="5" tint="-0.249977111117893"/>
      <name val="Calibri"/>
      <scheme val="minor"/>
    </font>
    <font>
      <b/>
      <sz val="12"/>
      <color theme="5" tint="-0.249977111117893"/>
      <name val="Calibri"/>
      <scheme val="minor"/>
    </font>
    <font>
      <b/>
      <sz val="28"/>
      <color theme="1"/>
      <name val="Calibri"/>
      <scheme val="minor"/>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9FE9FF"/>
        <bgColor indexed="64"/>
      </patternFill>
    </fill>
    <fill>
      <patternFill patternType="solid">
        <fgColor rgb="FF00DF00"/>
        <bgColor indexed="64"/>
      </patternFill>
    </fill>
    <fill>
      <patternFill patternType="solid">
        <fgColor theme="5"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4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2">
    <xf numFmtId="0" fontId="0" fillId="0" borderId="0" xfId="0"/>
    <xf numFmtId="0" fontId="0" fillId="0" borderId="0" xfId="0" applyBorder="1"/>
    <xf numFmtId="1" fontId="0" fillId="0" borderId="4" xfId="0" applyNumberFormat="1" applyBorder="1"/>
    <xf numFmtId="165" fontId="0" fillId="0" borderId="0" xfId="0" applyNumberFormat="1" applyBorder="1"/>
    <xf numFmtId="1" fontId="0" fillId="0" borderId="0" xfId="0" applyNumberFormat="1" applyBorder="1"/>
    <xf numFmtId="1" fontId="0" fillId="0" borderId="0" xfId="0" applyNumberFormat="1" applyBorder="1" applyAlignment="1">
      <alignment horizontal="center"/>
    </xf>
    <xf numFmtId="1" fontId="0" fillId="3" borderId="9" xfId="0" applyNumberFormat="1" applyFill="1" applyBorder="1" applyAlignment="1">
      <alignment horizontal="center"/>
    </xf>
    <xf numFmtId="1" fontId="0" fillId="0" borderId="0" xfId="0" applyNumberFormat="1" applyBorder="1" applyAlignment="1"/>
    <xf numFmtId="0" fontId="0" fillId="3" borderId="9" xfId="0" applyFill="1" applyBorder="1"/>
    <xf numFmtId="0" fontId="6" fillId="0" borderId="0" xfId="0" applyFont="1" applyBorder="1" applyAlignment="1">
      <alignment horizontal="center"/>
    </xf>
    <xf numFmtId="1" fontId="6" fillId="0" borderId="0" xfId="0" applyNumberFormat="1" applyFont="1" applyBorder="1" applyAlignment="1">
      <alignment horizontal="center"/>
    </xf>
    <xf numFmtId="0" fontId="1" fillId="0" borderId="4" xfId="0" applyFont="1" applyBorder="1"/>
    <xf numFmtId="0" fontId="1" fillId="0" borderId="6" xfId="0" applyFont="1" applyBorder="1"/>
    <xf numFmtId="1" fontId="0" fillId="0" borderId="6" xfId="0" applyNumberFormat="1" applyBorder="1"/>
    <xf numFmtId="1" fontId="0" fillId="4" borderId="10" xfId="0" applyNumberFormat="1" applyFill="1" applyBorder="1"/>
    <xf numFmtId="1" fontId="1" fillId="4" borderId="11" xfId="0" applyNumberFormat="1" applyFont="1" applyFill="1" applyBorder="1" applyAlignment="1">
      <alignment horizontal="left"/>
    </xf>
    <xf numFmtId="1" fontId="0" fillId="4" borderId="10" xfId="0" applyNumberFormat="1" applyFill="1" applyBorder="1" applyAlignment="1">
      <alignment horizontal="left"/>
    </xf>
    <xf numFmtId="0" fontId="8" fillId="2" borderId="0" xfId="0" applyFont="1" applyFill="1" applyBorder="1" applyAlignment="1">
      <alignment horizontal="center"/>
    </xf>
    <xf numFmtId="1" fontId="8" fillId="2" borderId="0" xfId="0" applyNumberFormat="1" applyFont="1" applyFill="1" applyBorder="1" applyAlignment="1">
      <alignment horizontal="center"/>
    </xf>
    <xf numFmtId="1" fontId="8" fillId="2" borderId="7" xfId="0" applyNumberFormat="1" applyFont="1" applyFill="1" applyBorder="1" applyAlignment="1">
      <alignment horizontal="center"/>
    </xf>
    <xf numFmtId="0" fontId="0" fillId="0" borderId="0" xfId="0" applyBorder="1" applyAlignment="1"/>
    <xf numFmtId="0" fontId="0" fillId="0" borderId="5" xfId="0" applyBorder="1" applyAlignment="1"/>
    <xf numFmtId="0" fontId="0" fillId="0" borderId="4" xfId="0" applyBorder="1" applyAlignment="1">
      <alignment horizontal="left"/>
    </xf>
    <xf numFmtId="0" fontId="0" fillId="0" borderId="6" xfId="0" applyBorder="1" applyAlignment="1">
      <alignment horizontal="left"/>
    </xf>
    <xf numFmtId="0" fontId="9" fillId="2" borderId="0" xfId="0" applyFont="1" applyFill="1" applyBorder="1" applyAlignment="1"/>
    <xf numFmtId="0" fontId="9" fillId="2" borderId="5" xfId="0" applyFont="1" applyFill="1" applyBorder="1" applyAlignment="1"/>
    <xf numFmtId="0" fontId="7" fillId="2" borderId="0" xfId="0" applyFont="1" applyFill="1" applyBorder="1"/>
    <xf numFmtId="165" fontId="7" fillId="2" borderId="0" xfId="0" applyNumberFormat="1" applyFont="1" applyFill="1" applyBorder="1"/>
    <xf numFmtId="0" fontId="7" fillId="2" borderId="5" xfId="0" applyFont="1" applyFill="1" applyBorder="1"/>
    <xf numFmtId="0" fontId="0" fillId="2" borderId="9" xfId="0" applyFill="1" applyBorder="1" applyAlignment="1">
      <alignment horizontal="right"/>
    </xf>
    <xf numFmtId="1" fontId="0" fillId="2" borderId="9" xfId="0" applyNumberFormat="1" applyFill="1" applyBorder="1" applyAlignment="1">
      <alignment horizontal="center"/>
    </xf>
    <xf numFmtId="1" fontId="0" fillId="6" borderId="9" xfId="0" applyNumberFormat="1" applyFill="1" applyBorder="1" applyAlignment="1">
      <alignment horizontal="center"/>
    </xf>
    <xf numFmtId="0" fontId="9" fillId="2" borderId="4" xfId="0" applyFont="1" applyFill="1" applyBorder="1" applyAlignment="1"/>
    <xf numFmtId="0" fontId="7" fillId="2" borderId="4" xfId="0" applyFont="1" applyFill="1" applyBorder="1"/>
    <xf numFmtId="0" fontId="8" fillId="2" borderId="4" xfId="0" applyFont="1" applyFill="1" applyBorder="1" applyAlignment="1">
      <alignment horizontal="center"/>
    </xf>
    <xf numFmtId="9" fontId="8" fillId="2" borderId="4" xfId="0" applyNumberFormat="1" applyFont="1" applyFill="1" applyBorder="1" applyAlignment="1">
      <alignment horizontal="center"/>
    </xf>
    <xf numFmtId="9" fontId="8" fillId="2" borderId="6" xfId="0" applyNumberFormat="1" applyFont="1" applyFill="1" applyBorder="1" applyAlignment="1">
      <alignment horizontal="center"/>
    </xf>
    <xf numFmtId="0" fontId="0" fillId="0" borderId="1" xfId="0" applyBorder="1" applyAlignment="1">
      <alignment horizontal="left"/>
    </xf>
    <xf numFmtId="0" fontId="0" fillId="0" borderId="3" xfId="0" applyBorder="1" applyAlignment="1"/>
    <xf numFmtId="0" fontId="0" fillId="0" borderId="8" xfId="0" applyBorder="1" applyAlignment="1"/>
    <xf numFmtId="165" fontId="0" fillId="3" borderId="9" xfId="0" applyNumberFormat="1" applyFill="1" applyBorder="1" applyAlignment="1">
      <alignment horizontal="center"/>
    </xf>
    <xf numFmtId="166" fontId="0" fillId="3" borderId="9"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 fontId="0" fillId="0" borderId="3" xfId="0" applyNumberFormat="1" applyBorder="1" applyAlignment="1">
      <alignment horizontal="left" vertical="center" wrapText="1"/>
    </xf>
    <xf numFmtId="1" fontId="0" fillId="0" borderId="5" xfId="0" applyNumberFormat="1" applyBorder="1" applyAlignment="1">
      <alignment horizontal="left" vertical="center" wrapText="1"/>
    </xf>
    <xf numFmtId="1" fontId="0" fillId="0" borderId="8" xfId="0" applyNumberFormat="1" applyBorder="1"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8" fillId="2" borderId="4" xfId="0" applyFont="1" applyFill="1" applyBorder="1" applyAlignment="1">
      <alignment horizontal="left" wrapText="1"/>
    </xf>
    <xf numFmtId="0" fontId="8" fillId="2" borderId="0" xfId="0" applyFont="1" applyFill="1" applyBorder="1" applyAlignment="1">
      <alignment horizontal="left" wrapText="1"/>
    </xf>
    <xf numFmtId="0" fontId="8" fillId="2" borderId="5" xfId="0" applyFont="1" applyFill="1" applyBorder="1" applyAlignment="1">
      <alignment horizontal="left" wrapText="1"/>
    </xf>
    <xf numFmtId="0" fontId="0" fillId="0" borderId="1" xfId="0" applyBorder="1" applyAlignment="1">
      <alignment horizontal="center"/>
    </xf>
    <xf numFmtId="0" fontId="0" fillId="0" borderId="6" xfId="0" applyBorder="1" applyAlignment="1">
      <alignment horizont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164" fontId="1" fillId="3" borderId="1"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3" borderId="8" xfId="0" applyNumberFormat="1"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165" fontId="7" fillId="2" borderId="0" xfId="0" applyNumberFormat="1" applyFont="1" applyFill="1" applyBorder="1" applyAlignment="1">
      <alignment horizontal="center"/>
    </xf>
    <xf numFmtId="165" fontId="7" fillId="2" borderId="5" xfId="0" applyNumberFormat="1" applyFont="1" applyFill="1" applyBorder="1" applyAlignment="1">
      <alignment horizontal="center"/>
    </xf>
    <xf numFmtId="165" fontId="7" fillId="2" borderId="7" xfId="0" applyNumberFormat="1" applyFont="1" applyFill="1" applyBorder="1" applyAlignment="1">
      <alignment horizontal="center"/>
    </xf>
    <xf numFmtId="165" fontId="7" fillId="2" borderId="8" xfId="0" applyNumberFormat="1" applyFont="1" applyFill="1" applyBorder="1" applyAlignment="1">
      <alignment horizontal="center"/>
    </xf>
    <xf numFmtId="0" fontId="0" fillId="0" borderId="1" xfId="0" applyBorder="1" applyAlignment="1">
      <alignment horizontal="right" vertical="center"/>
    </xf>
    <xf numFmtId="0" fontId="0" fillId="0" borderId="6" xfId="0" applyBorder="1" applyAlignment="1">
      <alignment horizontal="right" vertical="center"/>
    </xf>
    <xf numFmtId="0" fontId="8" fillId="2" borderId="4" xfId="0" applyFont="1" applyFill="1" applyBorder="1" applyAlignment="1">
      <alignment horizontal="left"/>
    </xf>
    <xf numFmtId="0" fontId="8" fillId="2" borderId="0" xfId="0" applyFont="1" applyFill="1" applyBorder="1" applyAlignment="1">
      <alignment horizontal="left"/>
    </xf>
    <xf numFmtId="0" fontId="8" fillId="2" borderId="5" xfId="0" applyFont="1" applyFill="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5" borderId="9" xfId="0" applyFill="1" applyBorder="1" applyAlignment="1">
      <alignment horizontal="center"/>
    </xf>
    <xf numFmtId="1" fontId="5" fillId="4" borderId="9" xfId="0" applyNumberFormat="1" applyFont="1" applyFill="1" applyBorder="1" applyAlignment="1">
      <alignment horizontal="center" vertical="center"/>
    </xf>
    <xf numFmtId="0" fontId="0" fillId="5" borderId="10" xfId="0" applyFill="1" applyBorder="1" applyAlignment="1">
      <alignment horizontal="center"/>
    </xf>
    <xf numFmtId="0" fontId="0" fillId="5" borderId="11" xfId="0" applyFill="1" applyBorder="1" applyAlignment="1">
      <alignment horizontal="center"/>
    </xf>
    <xf numFmtId="0" fontId="8" fillId="2" borderId="1" xfId="0" applyFont="1" applyFill="1" applyBorder="1" applyAlignment="1">
      <alignment horizontal="left"/>
    </xf>
    <xf numFmtId="0" fontId="8" fillId="2" borderId="2" xfId="0" applyFont="1" applyFill="1" applyBorder="1" applyAlignment="1">
      <alignment horizontal="left"/>
    </xf>
    <xf numFmtId="0" fontId="8" fillId="2" borderId="3" xfId="0" applyFont="1" applyFill="1" applyBorder="1" applyAlignment="1">
      <alignment horizontal="left"/>
    </xf>
  </cellXfs>
  <cellStyles count="1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0</xdr:col>
      <xdr:colOff>1592634</xdr:colOff>
      <xdr:row>4</xdr:row>
      <xdr:rowOff>76200</xdr:rowOff>
    </xdr:to>
    <xdr:pic>
      <xdr:nvPicPr>
        <xdr:cNvPr id="2" name="Picture 1" descr="AKR Fitness Logo (no statement) smaller.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01600"/>
          <a:ext cx="1567234" cy="736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7" workbookViewId="0">
      <selection activeCell="I12" sqref="I12"/>
    </sheetView>
  </sheetViews>
  <sheetFormatPr baseColWidth="10" defaultColWidth="0" defaultRowHeight="16" zeroHeight="1" x14ac:dyDescent="0.2"/>
  <cols>
    <col min="1" max="1" width="22.1640625" style="1" bestFit="1" customWidth="1"/>
    <col min="2" max="2" width="10.83203125" style="5" customWidth="1"/>
    <col min="3" max="3" width="4.1640625" style="1" customWidth="1"/>
    <col min="4" max="4" width="7.6640625" style="1" bestFit="1" customWidth="1"/>
    <col min="5" max="5" width="12" style="1" bestFit="1" customWidth="1"/>
    <col min="6" max="6" width="13.1640625" style="3" bestFit="1" customWidth="1"/>
    <col min="7" max="7" width="23" style="1" customWidth="1"/>
    <col min="8" max="8" width="4.1640625" style="7" customWidth="1"/>
    <col min="9" max="9" width="7.1640625" style="1" bestFit="1" customWidth="1"/>
    <col min="10" max="10" width="68.1640625" style="4" bestFit="1" customWidth="1"/>
    <col min="11" max="11" width="4.1640625" style="46" customWidth="1"/>
    <col min="12" max="20" width="0" style="1" hidden="1" customWidth="1"/>
    <col min="21" max="16384" width="10.83203125" style="1" hidden="1"/>
  </cols>
  <sheetData>
    <row r="1" spans="1:20" x14ac:dyDescent="0.2">
      <c r="A1" s="64"/>
      <c r="B1" s="66" t="s">
        <v>41</v>
      </c>
      <c r="C1" s="66"/>
      <c r="D1" s="66"/>
      <c r="E1" s="66"/>
      <c r="F1" s="66"/>
      <c r="G1" s="66"/>
      <c r="H1" s="66"/>
      <c r="I1" s="66"/>
      <c r="J1" s="67"/>
      <c r="K1" s="42"/>
    </row>
    <row r="2" spans="1:20" x14ac:dyDescent="0.2">
      <c r="A2" s="46"/>
      <c r="B2" s="68"/>
      <c r="C2" s="68"/>
      <c r="D2" s="68"/>
      <c r="E2" s="68"/>
      <c r="F2" s="68"/>
      <c r="G2" s="68"/>
      <c r="H2" s="68"/>
      <c r="I2" s="68"/>
      <c r="J2" s="69"/>
      <c r="K2" s="42"/>
    </row>
    <row r="3" spans="1:20" x14ac:dyDescent="0.2">
      <c r="A3" s="46"/>
      <c r="B3" s="68"/>
      <c r="C3" s="68"/>
      <c r="D3" s="68"/>
      <c r="E3" s="68"/>
      <c r="F3" s="68"/>
      <c r="G3" s="68"/>
      <c r="H3" s="68"/>
      <c r="I3" s="68"/>
      <c r="J3" s="69"/>
      <c r="K3" s="42"/>
    </row>
    <row r="4" spans="1:20" x14ac:dyDescent="0.2">
      <c r="A4" s="46"/>
      <c r="B4" s="68"/>
      <c r="C4" s="68"/>
      <c r="D4" s="68"/>
      <c r="E4" s="68"/>
      <c r="F4" s="68"/>
      <c r="G4" s="68"/>
      <c r="H4" s="68"/>
      <c r="I4" s="68"/>
      <c r="J4" s="69"/>
      <c r="K4" s="42"/>
    </row>
    <row r="5" spans="1:20" x14ac:dyDescent="0.2">
      <c r="A5" s="65"/>
      <c r="B5" s="70"/>
      <c r="C5" s="70"/>
      <c r="D5" s="70"/>
      <c r="E5" s="70"/>
      <c r="F5" s="70"/>
      <c r="G5" s="70"/>
      <c r="H5" s="70"/>
      <c r="I5" s="70"/>
      <c r="J5" s="71"/>
      <c r="K5" s="42"/>
    </row>
    <row r="6" spans="1:20" customFormat="1" x14ac:dyDescent="0.2">
      <c r="A6" s="56"/>
      <c r="B6" s="55"/>
      <c r="C6" s="55"/>
      <c r="D6" s="55"/>
      <c r="E6" s="55"/>
      <c r="F6" s="55"/>
      <c r="G6" s="55"/>
      <c r="H6" s="43"/>
      <c r="I6" s="55"/>
      <c r="J6" s="55"/>
      <c r="K6" s="42"/>
      <c r="L6" s="1"/>
      <c r="M6" s="1"/>
      <c r="N6" s="1"/>
      <c r="O6" s="1"/>
      <c r="P6" s="1"/>
      <c r="Q6" s="1"/>
    </row>
    <row r="7" spans="1:20" customFormat="1" ht="15" customHeight="1" x14ac:dyDescent="0.2">
      <c r="A7" s="96" t="s">
        <v>12</v>
      </c>
      <c r="B7" s="83"/>
      <c r="C7" s="83"/>
      <c r="D7" s="83"/>
      <c r="E7" s="83"/>
      <c r="F7" s="83"/>
      <c r="G7" s="84"/>
      <c r="H7" s="43"/>
      <c r="I7" s="57" t="s">
        <v>35</v>
      </c>
      <c r="J7" s="58"/>
      <c r="K7" s="42"/>
      <c r="L7" s="1"/>
      <c r="M7" s="1"/>
      <c r="N7" s="1"/>
      <c r="O7" s="1"/>
      <c r="P7" s="1"/>
      <c r="Q7" s="1"/>
    </row>
    <row r="8" spans="1:20" customFormat="1" ht="15" customHeight="1" x14ac:dyDescent="0.2">
      <c r="A8" s="97"/>
      <c r="B8" s="85"/>
      <c r="C8" s="85"/>
      <c r="D8" s="85"/>
      <c r="E8" s="85"/>
      <c r="F8" s="85"/>
      <c r="G8" s="86"/>
      <c r="H8" s="43"/>
      <c r="I8" s="59"/>
      <c r="J8" s="60"/>
      <c r="K8" s="42"/>
      <c r="L8" s="1"/>
      <c r="M8" s="1"/>
      <c r="N8" s="1"/>
      <c r="O8" s="1"/>
      <c r="P8" s="1"/>
      <c r="Q8" s="1"/>
      <c r="R8" s="1"/>
      <c r="S8" s="1"/>
      <c r="T8" s="1"/>
    </row>
    <row r="9" spans="1:20" customFormat="1" x14ac:dyDescent="0.2">
      <c r="A9" s="46"/>
      <c r="B9" s="42"/>
      <c r="C9" s="42"/>
      <c r="D9" s="42"/>
      <c r="E9" s="42"/>
      <c r="F9" s="42"/>
      <c r="G9" s="78"/>
      <c r="H9" s="43"/>
      <c r="I9" s="56"/>
      <c r="J9" s="48"/>
      <c r="K9" s="42"/>
      <c r="L9" s="1"/>
      <c r="M9" s="1"/>
      <c r="N9" s="1"/>
      <c r="O9" s="1"/>
      <c r="P9" s="1"/>
      <c r="Q9" s="1"/>
      <c r="R9" s="1"/>
      <c r="S9" s="1"/>
      <c r="T9" s="1"/>
    </row>
    <row r="10" spans="1:20" customFormat="1" x14ac:dyDescent="0.2">
      <c r="A10" s="57" t="s">
        <v>15</v>
      </c>
      <c r="B10" s="58"/>
      <c r="C10" s="42"/>
      <c r="D10" s="57" t="s">
        <v>20</v>
      </c>
      <c r="E10" s="87"/>
      <c r="F10" s="87"/>
      <c r="G10" s="58"/>
      <c r="H10" s="43"/>
      <c r="I10" s="72" t="s">
        <v>42</v>
      </c>
      <c r="J10" s="73"/>
      <c r="K10" s="42"/>
      <c r="L10" s="20"/>
      <c r="M10" s="1"/>
      <c r="N10" s="1"/>
      <c r="O10" s="1"/>
      <c r="P10" s="1"/>
      <c r="Q10" s="1"/>
      <c r="R10" s="1"/>
      <c r="S10" s="1"/>
      <c r="T10" s="1"/>
    </row>
    <row r="11" spans="1:20" customFormat="1" x14ac:dyDescent="0.2">
      <c r="A11" s="59"/>
      <c r="B11" s="60"/>
      <c r="C11" s="42"/>
      <c r="D11" s="59"/>
      <c r="E11" s="88"/>
      <c r="F11" s="88"/>
      <c r="G11" s="60"/>
      <c r="H11" s="43"/>
      <c r="I11" s="74"/>
      <c r="J11" s="75"/>
      <c r="K11" s="42"/>
      <c r="L11" s="20"/>
      <c r="M11" s="1"/>
      <c r="N11" s="1"/>
      <c r="O11" s="1"/>
      <c r="P11" s="1"/>
      <c r="Q11" s="1"/>
      <c r="R11" s="1"/>
      <c r="S11" s="1"/>
      <c r="T11" s="1"/>
    </row>
    <row r="12" spans="1:20" customFormat="1" x14ac:dyDescent="0.2">
      <c r="A12" s="11" t="s">
        <v>0</v>
      </c>
      <c r="B12" s="6"/>
      <c r="C12" s="42"/>
      <c r="D12" s="109" t="s">
        <v>31</v>
      </c>
      <c r="E12" s="110"/>
      <c r="F12" s="110"/>
      <c r="G12" s="111"/>
      <c r="H12" s="43"/>
      <c r="I12" s="37">
        <v>1.2</v>
      </c>
      <c r="J12" s="38" t="s">
        <v>21</v>
      </c>
      <c r="K12" s="42"/>
      <c r="L12" s="20"/>
      <c r="M12" s="1"/>
      <c r="N12" s="1"/>
      <c r="O12" s="1"/>
      <c r="P12" s="1"/>
      <c r="Q12" s="1"/>
      <c r="R12" s="1"/>
      <c r="S12" s="1"/>
      <c r="T12" s="1"/>
    </row>
    <row r="13" spans="1:20" customFormat="1" x14ac:dyDescent="0.2">
      <c r="A13" s="11" t="s">
        <v>2</v>
      </c>
      <c r="B13" s="41"/>
      <c r="C13" s="42"/>
      <c r="D13" s="98" t="s">
        <v>32</v>
      </c>
      <c r="E13" s="99"/>
      <c r="F13" s="99"/>
      <c r="G13" s="100"/>
      <c r="H13" s="43"/>
      <c r="I13" s="22">
        <v>1.375</v>
      </c>
      <c r="J13" s="21" t="s">
        <v>22</v>
      </c>
      <c r="K13" s="42"/>
      <c r="L13" s="20"/>
      <c r="M13" s="1"/>
      <c r="N13" s="1"/>
      <c r="O13" s="1"/>
      <c r="P13" s="1"/>
      <c r="Q13" s="1"/>
      <c r="R13" s="1"/>
      <c r="S13" s="1"/>
      <c r="T13" s="1"/>
    </row>
    <row r="14" spans="1:20" customFormat="1" x14ac:dyDescent="0.2">
      <c r="A14" s="11" t="s">
        <v>1</v>
      </c>
      <c r="B14" s="40"/>
      <c r="C14" s="42"/>
      <c r="D14" s="98" t="s">
        <v>30</v>
      </c>
      <c r="E14" s="99"/>
      <c r="F14" s="99"/>
      <c r="G14" s="100"/>
      <c r="H14" s="43"/>
      <c r="I14" s="22">
        <v>1.55</v>
      </c>
      <c r="J14" s="21" t="s">
        <v>23</v>
      </c>
      <c r="K14" s="42"/>
      <c r="L14" s="20"/>
      <c r="M14" s="1"/>
      <c r="N14" s="1"/>
      <c r="O14" s="1"/>
      <c r="P14" s="1"/>
      <c r="Q14" s="1"/>
      <c r="R14" s="1"/>
      <c r="S14" s="1"/>
      <c r="T14" s="1"/>
    </row>
    <row r="15" spans="1:20" customFormat="1" x14ac:dyDescent="0.2">
      <c r="A15" s="11" t="s">
        <v>9</v>
      </c>
      <c r="B15" s="30">
        <f>(10*B13)+(6.25*180.5)-5*B12+5</f>
        <v>1133.125</v>
      </c>
      <c r="C15" s="42"/>
      <c r="D15" s="98" t="s">
        <v>34</v>
      </c>
      <c r="E15" s="99"/>
      <c r="F15" s="99"/>
      <c r="G15" s="100"/>
      <c r="H15" s="43"/>
      <c r="I15" s="22">
        <v>1.7250000000000001</v>
      </c>
      <c r="J15" s="21" t="s">
        <v>24</v>
      </c>
      <c r="K15" s="42"/>
      <c r="L15" s="20"/>
      <c r="M15" s="1"/>
      <c r="N15" s="1"/>
      <c r="O15" s="1"/>
      <c r="P15" s="1"/>
      <c r="Q15" s="1"/>
    </row>
    <row r="16" spans="1:20" customFormat="1" x14ac:dyDescent="0.2">
      <c r="A16" s="12" t="s">
        <v>10</v>
      </c>
      <c r="B16" s="31">
        <f>B15*B14</f>
        <v>0</v>
      </c>
      <c r="C16" s="42"/>
      <c r="D16" s="98" t="s">
        <v>33</v>
      </c>
      <c r="E16" s="99"/>
      <c r="F16" s="99"/>
      <c r="G16" s="100"/>
      <c r="H16" s="43"/>
      <c r="I16" s="23">
        <v>1.9</v>
      </c>
      <c r="J16" s="39" t="s">
        <v>25</v>
      </c>
      <c r="K16" s="42"/>
      <c r="L16" s="1"/>
      <c r="M16" s="1"/>
      <c r="N16" s="1"/>
      <c r="O16" s="1"/>
      <c r="P16" s="1"/>
      <c r="Q16" s="1"/>
    </row>
    <row r="17" spans="1:17" customFormat="1" x14ac:dyDescent="0.2">
      <c r="A17" s="101"/>
      <c r="B17" s="102"/>
      <c r="C17" s="42"/>
      <c r="D17" s="32"/>
      <c r="E17" s="24"/>
      <c r="F17" s="24"/>
      <c r="G17" s="25"/>
      <c r="H17" s="43"/>
      <c r="I17" s="76"/>
      <c r="J17" s="77"/>
      <c r="K17" s="42"/>
      <c r="L17" s="1"/>
      <c r="M17" s="1"/>
      <c r="N17" s="1"/>
      <c r="O17" s="1"/>
      <c r="P17" s="1"/>
      <c r="Q17" s="1"/>
    </row>
    <row r="18" spans="1:17" customFormat="1" x14ac:dyDescent="0.2">
      <c r="A18" s="103"/>
      <c r="B18" s="104"/>
      <c r="C18" s="42"/>
      <c r="D18" s="32"/>
      <c r="E18" s="24"/>
      <c r="F18" s="24"/>
      <c r="G18" s="25"/>
      <c r="H18" s="43"/>
      <c r="I18" s="42"/>
      <c r="J18" s="78"/>
      <c r="K18" s="42"/>
      <c r="L18" s="1"/>
      <c r="M18" s="1"/>
      <c r="N18" s="1"/>
      <c r="O18" s="1"/>
      <c r="P18" s="1"/>
      <c r="Q18" s="1"/>
    </row>
    <row r="19" spans="1:17" customFormat="1" x14ac:dyDescent="0.2">
      <c r="A19" s="57" t="s">
        <v>16</v>
      </c>
      <c r="B19" s="58"/>
      <c r="C19" s="42"/>
      <c r="D19" s="89"/>
      <c r="E19" s="90"/>
      <c r="F19" s="90"/>
      <c r="G19" s="91"/>
      <c r="H19" s="43"/>
      <c r="I19" s="79" t="s">
        <v>26</v>
      </c>
      <c r="J19" s="80"/>
      <c r="K19" s="42"/>
      <c r="L19" s="1"/>
      <c r="M19" s="1"/>
      <c r="N19" s="1"/>
      <c r="O19" s="1"/>
      <c r="P19" s="1"/>
      <c r="Q19" s="1"/>
    </row>
    <row r="20" spans="1:17" customFormat="1" x14ac:dyDescent="0.2">
      <c r="A20" s="59"/>
      <c r="B20" s="60"/>
      <c r="C20" s="42"/>
      <c r="D20" s="89"/>
      <c r="E20" s="90"/>
      <c r="F20" s="90"/>
      <c r="G20" s="91"/>
      <c r="H20" s="43"/>
      <c r="I20" s="81"/>
      <c r="J20" s="82"/>
      <c r="K20" s="42"/>
      <c r="L20" s="1"/>
      <c r="M20" s="1"/>
      <c r="N20" s="1"/>
      <c r="O20" s="1"/>
      <c r="P20" s="1"/>
      <c r="Q20" s="1"/>
    </row>
    <row r="21" spans="1:17" customFormat="1" x14ac:dyDescent="0.2">
      <c r="A21" s="2" t="s">
        <v>27</v>
      </c>
      <c r="B21" s="8"/>
      <c r="C21" s="42"/>
      <c r="D21" s="98" t="s">
        <v>40</v>
      </c>
      <c r="E21" s="99"/>
      <c r="F21" s="99"/>
      <c r="G21" s="100"/>
      <c r="H21" s="43"/>
      <c r="I21" s="52" t="s">
        <v>3</v>
      </c>
      <c r="J21" s="49" t="s">
        <v>28</v>
      </c>
      <c r="K21" s="42"/>
      <c r="L21" s="1"/>
      <c r="M21" s="1"/>
      <c r="N21" s="1"/>
      <c r="O21" s="1"/>
      <c r="P21" s="1"/>
      <c r="Q21" s="1"/>
    </row>
    <row r="22" spans="1:17" customFormat="1" x14ac:dyDescent="0.2">
      <c r="A22" s="2" t="s">
        <v>6</v>
      </c>
      <c r="B22" s="8"/>
      <c r="C22" s="42"/>
      <c r="D22" s="98" t="s">
        <v>38</v>
      </c>
      <c r="E22" s="99"/>
      <c r="F22" s="99"/>
      <c r="G22" s="100"/>
      <c r="H22" s="43"/>
      <c r="I22" s="53"/>
      <c r="J22" s="50"/>
      <c r="K22" s="42"/>
      <c r="L22" s="1"/>
      <c r="M22" s="1"/>
      <c r="N22" s="1"/>
      <c r="O22" s="1"/>
      <c r="P22" s="1"/>
      <c r="Q22" s="1"/>
    </row>
    <row r="23" spans="1:17" customFormat="1" x14ac:dyDescent="0.2">
      <c r="A23" s="13" t="s">
        <v>5</v>
      </c>
      <c r="B23" s="29" t="s">
        <v>7</v>
      </c>
      <c r="C23" s="42"/>
      <c r="D23" s="98" t="s">
        <v>39</v>
      </c>
      <c r="E23" s="99"/>
      <c r="F23" s="99"/>
      <c r="G23" s="100"/>
      <c r="H23" s="43"/>
      <c r="I23" s="54"/>
      <c r="J23" s="51"/>
      <c r="K23" s="42"/>
      <c r="L23" s="1"/>
      <c r="M23" s="1"/>
      <c r="N23" s="1"/>
      <c r="O23" s="1"/>
      <c r="P23" s="1"/>
      <c r="Q23" s="1"/>
    </row>
    <row r="24" spans="1:17" customFormat="1" x14ac:dyDescent="0.2">
      <c r="A24" s="64"/>
      <c r="B24" s="76"/>
      <c r="C24" s="42"/>
      <c r="D24" s="33"/>
      <c r="E24" s="26"/>
      <c r="F24" s="27"/>
      <c r="G24" s="28"/>
      <c r="H24" s="43"/>
      <c r="I24" s="42"/>
      <c r="J24" s="78"/>
      <c r="K24" s="42"/>
      <c r="L24" s="1"/>
      <c r="M24" s="1"/>
      <c r="N24" s="1"/>
      <c r="O24" s="1"/>
      <c r="P24" s="1"/>
      <c r="Q24" s="1"/>
    </row>
    <row r="25" spans="1:17" x14ac:dyDescent="0.2">
      <c r="A25" s="65"/>
      <c r="B25" s="55"/>
      <c r="C25" s="42"/>
      <c r="D25" s="33"/>
      <c r="E25" s="26"/>
      <c r="F25" s="27"/>
      <c r="G25" s="28"/>
      <c r="H25" s="43"/>
      <c r="I25" s="52" t="s">
        <v>4</v>
      </c>
      <c r="J25" s="49" t="s">
        <v>37</v>
      </c>
      <c r="K25" s="42"/>
    </row>
    <row r="26" spans="1:17" x14ac:dyDescent="0.2">
      <c r="A26" s="105" t="s">
        <v>11</v>
      </c>
      <c r="B26" s="105"/>
      <c r="C26" s="42"/>
      <c r="D26" s="33"/>
      <c r="E26" s="26"/>
      <c r="F26" s="27"/>
      <c r="G26" s="28"/>
      <c r="H26" s="43"/>
      <c r="I26" s="53"/>
      <c r="J26" s="50"/>
      <c r="K26" s="42"/>
    </row>
    <row r="27" spans="1:17" ht="15" customHeight="1" x14ac:dyDescent="0.2">
      <c r="A27" s="106">
        <f>B16*0.9</f>
        <v>0</v>
      </c>
      <c r="B27" s="106"/>
      <c r="C27" s="42"/>
      <c r="D27" s="61" t="s">
        <v>36</v>
      </c>
      <c r="E27" s="62"/>
      <c r="F27" s="62"/>
      <c r="G27" s="63"/>
      <c r="H27" s="43"/>
      <c r="I27" s="54"/>
      <c r="J27" s="51"/>
      <c r="K27" s="42"/>
    </row>
    <row r="28" spans="1:17" ht="15" customHeight="1" x14ac:dyDescent="0.2">
      <c r="A28" s="106"/>
      <c r="B28" s="106"/>
      <c r="C28" s="42"/>
      <c r="D28" s="61"/>
      <c r="E28" s="62"/>
      <c r="F28" s="62"/>
      <c r="G28" s="63"/>
      <c r="H28" s="43"/>
      <c r="I28" s="47"/>
      <c r="J28" s="48"/>
      <c r="K28" s="42"/>
      <c r="M28" s="3"/>
      <c r="O28" s="4"/>
    </row>
    <row r="29" spans="1:17" ht="15" customHeight="1" x14ac:dyDescent="0.2">
      <c r="A29" s="56"/>
      <c r="B29" s="47"/>
      <c r="C29" s="42"/>
      <c r="D29" s="33"/>
      <c r="E29" s="26"/>
      <c r="F29" s="27"/>
      <c r="G29" s="28"/>
      <c r="H29" s="43"/>
      <c r="I29" s="52" t="s">
        <v>5</v>
      </c>
      <c r="J29" s="49" t="s">
        <v>29</v>
      </c>
      <c r="K29" s="42"/>
      <c r="M29" s="3"/>
      <c r="O29" s="4"/>
    </row>
    <row r="30" spans="1:17" ht="15" customHeight="1" x14ac:dyDescent="0.2">
      <c r="A30" s="107" t="s">
        <v>13</v>
      </c>
      <c r="B30" s="108"/>
      <c r="C30" s="42"/>
      <c r="D30" s="34" t="s">
        <v>14</v>
      </c>
      <c r="E30" s="17" t="s">
        <v>8</v>
      </c>
      <c r="F30" s="92"/>
      <c r="G30" s="93"/>
      <c r="H30" s="43"/>
      <c r="I30" s="53"/>
      <c r="J30" s="50"/>
      <c r="K30" s="42"/>
      <c r="M30" s="3"/>
      <c r="O30" s="4"/>
    </row>
    <row r="31" spans="1:17" x14ac:dyDescent="0.2">
      <c r="A31" s="16" t="s">
        <v>17</v>
      </c>
      <c r="B31" s="15">
        <f>B13*B21</f>
        <v>0</v>
      </c>
      <c r="C31" s="42"/>
      <c r="D31" s="35" t="e">
        <f>E31/A27</f>
        <v>#DIV/0!</v>
      </c>
      <c r="E31" s="18">
        <f>B31*4</f>
        <v>0</v>
      </c>
      <c r="F31" s="92"/>
      <c r="G31" s="93"/>
      <c r="H31" s="43"/>
      <c r="I31" s="54"/>
      <c r="J31" s="51"/>
      <c r="K31" s="42"/>
      <c r="M31" s="3"/>
      <c r="O31" s="4"/>
    </row>
    <row r="32" spans="1:17" x14ac:dyDescent="0.2">
      <c r="A32" s="16" t="s">
        <v>18</v>
      </c>
      <c r="B32" s="15">
        <f>B13*B22</f>
        <v>0</v>
      </c>
      <c r="C32" s="42"/>
      <c r="D32" s="35" t="e">
        <f>E32/A27</f>
        <v>#DIV/0!</v>
      </c>
      <c r="E32" s="18">
        <f>B32*9</f>
        <v>0</v>
      </c>
      <c r="F32" s="92"/>
      <c r="G32" s="93"/>
      <c r="H32" s="43"/>
      <c r="I32" s="44"/>
      <c r="J32" s="44"/>
      <c r="K32" s="42"/>
      <c r="M32" s="3"/>
      <c r="O32" s="4"/>
    </row>
    <row r="33" spans="1:15" x14ac:dyDescent="0.2">
      <c r="A33" s="14" t="s">
        <v>19</v>
      </c>
      <c r="B33" s="15">
        <f>E33/4</f>
        <v>0</v>
      </c>
      <c r="C33" s="42"/>
      <c r="D33" s="36" t="e">
        <f>E33/A27</f>
        <v>#DIV/0!</v>
      </c>
      <c r="E33" s="19">
        <f>A27-E32-E31</f>
        <v>0</v>
      </c>
      <c r="F33" s="94"/>
      <c r="G33" s="95"/>
      <c r="H33" s="43"/>
      <c r="I33" s="45"/>
      <c r="J33" s="45"/>
      <c r="K33" s="42"/>
      <c r="M33" s="3"/>
      <c r="O33" s="4"/>
    </row>
    <row r="34" spans="1:15" x14ac:dyDescent="0.2">
      <c r="A34" s="42"/>
      <c r="B34" s="42"/>
      <c r="C34" s="42"/>
      <c r="D34" s="42"/>
      <c r="E34" s="42"/>
      <c r="F34" s="42"/>
      <c r="G34" s="42"/>
      <c r="H34" s="43"/>
      <c r="I34" s="45"/>
      <c r="J34" s="45"/>
      <c r="K34" s="42"/>
      <c r="M34" s="3"/>
      <c r="O34" s="4"/>
    </row>
    <row r="35" spans="1:15" ht="15" hidden="1" customHeight="1" x14ac:dyDescent="0.2">
      <c r="B35" s="10"/>
      <c r="C35" s="9"/>
      <c r="D35" s="9"/>
      <c r="K35" s="42"/>
    </row>
  </sheetData>
  <mergeCells count="45">
    <mergeCell ref="F30:G33"/>
    <mergeCell ref="A7:A8"/>
    <mergeCell ref="D23:G23"/>
    <mergeCell ref="D22:G22"/>
    <mergeCell ref="D21:G21"/>
    <mergeCell ref="D16:G16"/>
    <mergeCell ref="D15:G15"/>
    <mergeCell ref="D14:G14"/>
    <mergeCell ref="D13:G13"/>
    <mergeCell ref="C10:C33"/>
    <mergeCell ref="A17:B18"/>
    <mergeCell ref="A10:B11"/>
    <mergeCell ref="A26:B26"/>
    <mergeCell ref="A27:B28"/>
    <mergeCell ref="A19:B20"/>
    <mergeCell ref="A30:B30"/>
    <mergeCell ref="I24:J24"/>
    <mergeCell ref="B7:G8"/>
    <mergeCell ref="D10:G11"/>
    <mergeCell ref="A9:G9"/>
    <mergeCell ref="D19:G20"/>
    <mergeCell ref="A24:B25"/>
    <mergeCell ref="D12:G12"/>
    <mergeCell ref="A6:G6"/>
    <mergeCell ref="I10:J11"/>
    <mergeCell ref="I17:J18"/>
    <mergeCell ref="I19:J20"/>
    <mergeCell ref="J21:J23"/>
    <mergeCell ref="I21:I23"/>
    <mergeCell ref="A34:G34"/>
    <mergeCell ref="H6:H34"/>
    <mergeCell ref="I32:J34"/>
    <mergeCell ref="K1:K1048576"/>
    <mergeCell ref="I28:J28"/>
    <mergeCell ref="J25:J27"/>
    <mergeCell ref="I25:I27"/>
    <mergeCell ref="J29:J31"/>
    <mergeCell ref="I29:I31"/>
    <mergeCell ref="I6:J6"/>
    <mergeCell ref="I9:J9"/>
    <mergeCell ref="I7:J8"/>
    <mergeCell ref="D27:G28"/>
    <mergeCell ref="A1:A5"/>
    <mergeCell ref="B1:J5"/>
    <mergeCell ref="A29:B29"/>
  </mergeCell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MacDonald</dc:creator>
  <cp:lastModifiedBy>Microsoft Office User</cp:lastModifiedBy>
  <dcterms:created xsi:type="dcterms:W3CDTF">2013-08-24T18:46:01Z</dcterms:created>
  <dcterms:modified xsi:type="dcterms:W3CDTF">2017-09-24T14:49:17Z</dcterms:modified>
</cp:coreProperties>
</file>